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B185" i="1"/>
  <c r="A185" i="1"/>
  <c r="L184" i="1"/>
  <c r="J184" i="1"/>
  <c r="I184" i="1"/>
  <c r="H184" i="1"/>
  <c r="G184" i="1"/>
  <c r="F184" i="1"/>
  <c r="B176" i="1"/>
  <c r="A176" i="1"/>
  <c r="B166" i="1"/>
  <c r="A166" i="1"/>
  <c r="L165" i="1"/>
  <c r="J165" i="1"/>
  <c r="I165" i="1"/>
  <c r="H165" i="1"/>
  <c r="G165" i="1"/>
  <c r="F165" i="1"/>
  <c r="B157" i="1"/>
  <c r="A157" i="1"/>
  <c r="B147" i="1"/>
  <c r="A147" i="1"/>
  <c r="L146" i="1"/>
  <c r="J146" i="1"/>
  <c r="I146" i="1"/>
  <c r="H146" i="1"/>
  <c r="G146" i="1"/>
  <c r="F146" i="1"/>
  <c r="B138" i="1"/>
  <c r="A138" i="1"/>
  <c r="B128" i="1"/>
  <c r="A128" i="1"/>
  <c r="L127" i="1"/>
  <c r="J127" i="1"/>
  <c r="I127" i="1"/>
  <c r="H127" i="1"/>
  <c r="G127" i="1"/>
  <c r="F127" i="1"/>
  <c r="B119" i="1"/>
  <c r="A119" i="1"/>
  <c r="B109" i="1"/>
  <c r="A109" i="1"/>
  <c r="L108" i="1"/>
  <c r="J108" i="1"/>
  <c r="I108" i="1"/>
  <c r="H108" i="1"/>
  <c r="G108" i="1"/>
  <c r="F108" i="1"/>
  <c r="B100" i="1"/>
  <c r="A100" i="1"/>
  <c r="B90" i="1"/>
  <c r="A90" i="1"/>
  <c r="L89" i="1"/>
  <c r="J89" i="1"/>
  <c r="I89" i="1"/>
  <c r="H89" i="1"/>
  <c r="G89" i="1"/>
  <c r="F89" i="1"/>
  <c r="B81" i="1"/>
  <c r="A81" i="1"/>
  <c r="B71" i="1"/>
  <c r="A71" i="1"/>
  <c r="L70" i="1"/>
  <c r="J70" i="1"/>
  <c r="I70" i="1"/>
  <c r="H70" i="1"/>
  <c r="G70" i="1"/>
  <c r="F70" i="1"/>
  <c r="B62" i="1"/>
  <c r="A62" i="1"/>
  <c r="B52" i="1"/>
  <c r="A52" i="1"/>
  <c r="L51" i="1"/>
  <c r="J51" i="1"/>
  <c r="I51" i="1"/>
  <c r="H51" i="1"/>
  <c r="G51" i="1"/>
  <c r="F51" i="1"/>
  <c r="B43" i="1"/>
  <c r="A43" i="1"/>
  <c r="B33" i="1"/>
  <c r="A33" i="1"/>
  <c r="L32" i="1"/>
  <c r="J32" i="1"/>
  <c r="I32" i="1"/>
  <c r="H32" i="1"/>
  <c r="G32" i="1"/>
  <c r="F32" i="1"/>
  <c r="B24" i="1"/>
  <c r="A24" i="1"/>
  <c r="B14" i="1"/>
  <c r="A14" i="1"/>
  <c r="L13" i="1"/>
  <c r="J13" i="1"/>
  <c r="I13" i="1"/>
  <c r="H13" i="1"/>
  <c r="G13" i="1"/>
  <c r="F13" i="1"/>
  <c r="F196" i="1" l="1"/>
  <c r="L196" i="1" l="1"/>
  <c r="H196" i="1"/>
  <c r="I196" i="1"/>
  <c r="J196" i="1"/>
  <c r="G196" i="1"/>
</calcChain>
</file>

<file path=xl/sharedStrings.xml><?xml version="1.0" encoding="utf-8"?>
<sst xmlns="http://schemas.openxmlformats.org/spreadsheetml/2006/main" count="284" uniqueCount="105">
  <si>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</si>
  <si>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</si>
  <si>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</si>
  <si>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</si>
  <si>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</si>
  <si>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</si>
  <si>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</si>
  <si>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</si>
  <si>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</si>
  <si>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</si>
  <si>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</si>
  <si>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</si>
  <si>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</si>
  <si>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</si>
  <si>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</si>
  <si>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</si>
  <si>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</si>
  <si>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</si>
  <si>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</si>
  <si>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</si>
  <si>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</si>
  <si>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</si>
  <si>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</si>
  <si>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</si>
  <si>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</si>
  <si>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</si>
  <si>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</si>
  <si>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</si>
  <si>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</si>
  <si>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</si>
  <si>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</si>
  <si>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</si>
  <si>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</si>
  <si>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</si>
  <si>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</si>
  <si>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</si>
  <si>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</si>
  <si>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</si>
  <si>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</si>
  <si>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чай</t>
  </si>
  <si>
    <t>МКОУ Ярковская СОШ</t>
  </si>
  <si>
    <t>Альбах Е.А.</t>
  </si>
  <si>
    <t>54-2с-2020</t>
  </si>
  <si>
    <t>Борщ с капустой и картофелем со сметаной</t>
  </si>
  <si>
    <t>54-7хн-2020</t>
  </si>
  <si>
    <t>Компот из смеси сухофруктов</t>
  </si>
  <si>
    <t>Пром.</t>
  </si>
  <si>
    <t>Хлеб пшеничный</t>
  </si>
  <si>
    <t>Хлеб ржаной</t>
  </si>
  <si>
    <t>Картофельное пюре</t>
  </si>
  <si>
    <t>Фрикадельки</t>
  </si>
  <si>
    <t>Соус сметанный натуральный</t>
  </si>
  <si>
    <t>сладкое</t>
  </si>
  <si>
    <t>54-11г-2020</t>
  </si>
  <si>
    <t>54-4соус-2020</t>
  </si>
  <si>
    <t>Суп картофельный с горохом</t>
  </si>
  <si>
    <t>гарнир перловка</t>
  </si>
  <si>
    <t xml:space="preserve">Рыба тушеная в томате </t>
  </si>
  <si>
    <t>54-8с-2020</t>
  </si>
  <si>
    <t>54-9г-2020</t>
  </si>
  <si>
    <t>54-10р-2020</t>
  </si>
  <si>
    <t>54-5хн-2020</t>
  </si>
  <si>
    <t>Макароны отварные</t>
  </si>
  <si>
    <t>голень куриная, запеченая</t>
  </si>
  <si>
    <t>Соус красный основной</t>
  </si>
  <si>
    <t>Печенье шоколадное</t>
  </si>
  <si>
    <t>Салат из свеклы отварной</t>
  </si>
  <si>
    <t xml:space="preserve">рис отварной </t>
  </si>
  <si>
    <t>окорочок отварной</t>
  </si>
  <si>
    <t>Соус молочный натуральный</t>
  </si>
  <si>
    <t>54-13з-2020</t>
  </si>
  <si>
    <t xml:space="preserve">54-19г-2020 (7-11 лет) </t>
  </si>
  <si>
    <t xml:space="preserve">54-4м-2020 </t>
  </si>
  <si>
    <t>54-5соус-2020</t>
  </si>
  <si>
    <t>54-3хн-2020</t>
  </si>
  <si>
    <t>Блюдо</t>
  </si>
  <si>
    <t>Выход, г</t>
  </si>
  <si>
    <t>Салат из свеклы с курагой и изюмом</t>
  </si>
  <si>
    <t>гречка  отварной</t>
  </si>
  <si>
    <t>Тефтели из говядины паровые</t>
  </si>
  <si>
    <t>Соус сметанный</t>
  </si>
  <si>
    <t>Кисель из кураги</t>
  </si>
  <si>
    <t>54-14з-2020</t>
  </si>
  <si>
    <t>54-6г-2020</t>
  </si>
  <si>
    <t xml:space="preserve">54-8м-2020 </t>
  </si>
  <si>
    <t>54-1соус-2020</t>
  </si>
  <si>
    <t>54-10хн-2020</t>
  </si>
  <si>
    <t>Гуляш из говядины</t>
  </si>
  <si>
    <t xml:space="preserve">54-2м-2020 </t>
  </si>
  <si>
    <t>Винегрет с растительным маслом</t>
  </si>
  <si>
    <t>Сок гранатовый</t>
  </si>
  <si>
    <t>54-16з-2020</t>
  </si>
  <si>
    <t>Рыба,запеченая</t>
  </si>
  <si>
    <t>54-8р-2020</t>
  </si>
  <si>
    <t>Салат  морковью и изюмом</t>
  </si>
  <si>
    <t>Суп картофельный с пшеном</t>
  </si>
  <si>
    <t>Компот из кураги</t>
  </si>
  <si>
    <t xml:space="preserve">печенье </t>
  </si>
  <si>
    <t>54-9з-2020</t>
  </si>
  <si>
    <t>54-9с-2020</t>
  </si>
  <si>
    <t>Салат из белокочанной капусты с морковью</t>
  </si>
  <si>
    <t>Биточки из говядины</t>
  </si>
  <si>
    <t>Сок апельсиновый</t>
  </si>
  <si>
    <t>54-8з-2020</t>
  </si>
  <si>
    <t xml:space="preserve">54-6м-2020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</si>
</sst>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CF304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/>
    <xf numFmtId="0" fontId="12" fillId="0" borderId="23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4" fillId="0" borderId="23" xfId="0" applyFont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horizontal="right" vertical="center" wrapText="1"/>
    </xf>
    <xf numFmtId="0" fontId="15" fillId="0" borderId="26" xfId="0" applyFont="1" applyBorder="1" applyAlignment="1">
      <alignment vertical="center" wrapText="1"/>
    </xf>
    <xf numFmtId="0" fontId="1" fillId="0" borderId="0" xfId="0" applyFont="1"/>
    <xf numFmtId="0" fontId="16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0" fontId="16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 wrapText="1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>
      <alignment horizontal="right" vertical="center"/>
    </xf>
    <xf numFmtId="0" fontId="17" fillId="0" borderId="26" xfId="0" applyFont="1" applyBorder="1" applyAlignment="1">
      <alignment vertical="center"/>
    </xf>
    <xf numFmtId="0" fontId="14" fillId="4" borderId="26" xfId="0" applyFont="1" applyFill="1" applyBorder="1" applyAlignment="1">
      <alignment horizontal="right" vertical="center"/>
    </xf>
    <xf numFmtId="0" fontId="14" fillId="0" borderId="25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7" fillId="0" borderId="24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0" fontId="14" fillId="5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" fillId="0" borderId="2" xfId="0" applyFont="1" applyBorder="1"/>
    <xf numFmtId="0" fontId="17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6" sqref="N19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2.109375" style="2" customWidth="1"/>
    <col min="8" max="8" width="7.5546875" style="2" customWidth="1"/>
    <col min="9" max="9" width="10" style="2" customWidth="1"/>
    <col min="10" max="10" width="8.109375" style="2" customWidth="1"/>
    <col min="11" max="11" width="12.77734375" style="2" customWidth="1"/>
    <col min="12" max="16384" width="9.109375" style="2"/>
  </cols>
  <sheetData>
    <row r="1" spans="1:12" ht="14.4" x14ac:dyDescent="0.3">
      <c r="A1" s="1" t="s">
        <v>7</v>
      </c>
      <c r="C1" s="60" t="s">
        <v>40</v>
      </c>
      <c r="D1" s="61"/>
      <c r="E1" s="61"/>
      <c r="F1" s="12" t="s">
        <v>16</v>
      </c>
      <c r="G1" s="2" t="s">
        <v>17</v>
      </c>
      <c r="H1" s="62" t="s">
        <v>38</v>
      </c>
      <c r="I1" s="62"/>
      <c r="J1" s="62"/>
      <c r="K1" s="62"/>
    </row>
    <row r="2" spans="1:12" ht="17.399999999999999" x14ac:dyDescent="0.25">
      <c r="A2" s="35" t="s">
        <v>6</v>
      </c>
      <c r="C2" s="2"/>
      <c r="G2" s="2" t="s">
        <v>18</v>
      </c>
      <c r="H2" s="62" t="s">
        <v>41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6.2" thickBot="1" x14ac:dyDescent="0.35">
      <c r="A14" s="26">
        <f>A6</f>
        <v>1</v>
      </c>
      <c r="B14" s="13">
        <f>B6</f>
        <v>1</v>
      </c>
      <c r="C14" s="10" t="s">
        <v>25</v>
      </c>
      <c r="D14" s="75" t="s">
        <v>27</v>
      </c>
      <c r="E14" s="74" t="s">
        <v>43</v>
      </c>
      <c r="F14" s="76">
        <v>200</v>
      </c>
      <c r="G14" s="76">
        <v>2.8</v>
      </c>
      <c r="H14" s="76">
        <v>6.7</v>
      </c>
      <c r="I14" s="76">
        <v>2.8</v>
      </c>
      <c r="J14" s="76">
        <v>83.3</v>
      </c>
      <c r="K14" s="74" t="s">
        <v>42</v>
      </c>
      <c r="L14" s="77">
        <v>27.68</v>
      </c>
    </row>
    <row r="15" spans="1:12" ht="16.2" thickBot="1" x14ac:dyDescent="0.35">
      <c r="A15" s="23"/>
      <c r="B15" s="15"/>
      <c r="C15" s="11"/>
      <c r="D15" s="75" t="s">
        <v>28</v>
      </c>
      <c r="E15" s="74" t="s">
        <v>49</v>
      </c>
      <c r="F15" s="76">
        <v>200</v>
      </c>
      <c r="G15" s="76">
        <v>4.0999999999999996</v>
      </c>
      <c r="H15" s="76">
        <v>8.1</v>
      </c>
      <c r="I15" s="76">
        <v>26.4</v>
      </c>
      <c r="J15" s="76">
        <v>194.4</v>
      </c>
      <c r="K15" s="74" t="s">
        <v>53</v>
      </c>
      <c r="L15" s="77">
        <v>3</v>
      </c>
    </row>
    <row r="16" spans="1:12" ht="16.2" thickBot="1" x14ac:dyDescent="0.35">
      <c r="A16" s="23"/>
      <c r="B16" s="15"/>
      <c r="C16" s="11"/>
      <c r="D16" s="75" t="s">
        <v>29</v>
      </c>
      <c r="E16" s="74" t="s">
        <v>50</v>
      </c>
      <c r="F16" s="76">
        <v>150</v>
      </c>
      <c r="G16" s="76">
        <v>23.6</v>
      </c>
      <c r="H16" s="76">
        <v>19.5</v>
      </c>
      <c r="I16" s="76">
        <v>7.4</v>
      </c>
      <c r="J16" s="76">
        <v>299.3</v>
      </c>
      <c r="K16" s="74"/>
      <c r="L16" s="77">
        <v>28.62</v>
      </c>
    </row>
    <row r="17" spans="1:12" ht="16.2" thickBot="1" x14ac:dyDescent="0.35">
      <c r="A17" s="23"/>
      <c r="B17" s="15"/>
      <c r="C17" s="11"/>
      <c r="D17" s="75"/>
      <c r="E17" s="74" t="s">
        <v>51</v>
      </c>
      <c r="F17" s="76">
        <v>100</v>
      </c>
      <c r="G17" s="76">
        <v>3</v>
      </c>
      <c r="H17" s="76">
        <v>16.899999999999999</v>
      </c>
      <c r="I17" s="76">
        <v>6.5</v>
      </c>
      <c r="J17" s="76">
        <v>189.9</v>
      </c>
      <c r="K17" s="74" t="s">
        <v>54</v>
      </c>
      <c r="L17" s="77">
        <v>3.15</v>
      </c>
    </row>
    <row r="18" spans="1:12" ht="16.2" thickBot="1" x14ac:dyDescent="0.35">
      <c r="A18" s="23"/>
      <c r="B18" s="15"/>
      <c r="C18" s="11"/>
      <c r="D18" s="75" t="s">
        <v>52</v>
      </c>
      <c r="E18" s="74" t="s">
        <v>45</v>
      </c>
      <c r="F18" s="76">
        <v>200</v>
      </c>
      <c r="G18" s="76">
        <v>0.6</v>
      </c>
      <c r="H18" s="76">
        <v>0</v>
      </c>
      <c r="I18" s="76">
        <v>22.7</v>
      </c>
      <c r="J18" s="76">
        <v>93.2</v>
      </c>
      <c r="K18" s="74" t="s">
        <v>44</v>
      </c>
      <c r="L18" s="77">
        <v>6.45</v>
      </c>
    </row>
    <row r="19" spans="1:12" ht="16.2" thickBot="1" x14ac:dyDescent="0.35">
      <c r="A19" s="23"/>
      <c r="B19" s="15"/>
      <c r="C19" s="11"/>
      <c r="D19" s="75" t="s">
        <v>30</v>
      </c>
      <c r="E19" s="74" t="s">
        <v>47</v>
      </c>
      <c r="F19" s="76">
        <v>80</v>
      </c>
      <c r="G19" s="76"/>
      <c r="H19" s="76">
        <v>0.6</v>
      </c>
      <c r="I19" s="76">
        <v>39.4</v>
      </c>
      <c r="J19" s="76">
        <v>187.5</v>
      </c>
      <c r="K19" s="74" t="s">
        <v>46</v>
      </c>
      <c r="L19" s="77">
        <v>6.24</v>
      </c>
    </row>
    <row r="20" spans="1:12" ht="16.2" thickBot="1" x14ac:dyDescent="0.35">
      <c r="A20" s="23"/>
      <c r="B20" s="15"/>
      <c r="C20" s="11"/>
      <c r="D20" s="7"/>
      <c r="E20" s="72"/>
      <c r="F20" s="70"/>
      <c r="G20" s="70"/>
      <c r="H20" s="70"/>
      <c r="I20" s="70"/>
      <c r="J20" s="70"/>
      <c r="K20" s="44"/>
      <c r="L20" s="67"/>
    </row>
    <row r="21" spans="1:12" ht="15" thickBot="1" x14ac:dyDescent="0.35">
      <c r="A21" s="23"/>
      <c r="B21" s="15"/>
      <c r="C21" s="11"/>
      <c r="D21" s="6"/>
      <c r="E21" s="73"/>
      <c r="K21" s="54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/>
      <c r="G23" s="19"/>
      <c r="H23" s="19"/>
      <c r="I23" s="19"/>
      <c r="J23" s="19"/>
      <c r="K23" s="25"/>
      <c r="L23" s="19"/>
    </row>
    <row r="24" spans="1:12" ht="16.2" thickBot="1" x14ac:dyDescent="0.3">
      <c r="A24" s="29">
        <f>A6</f>
        <v>1</v>
      </c>
      <c r="B24" s="30">
        <f>B6</f>
        <v>1</v>
      </c>
      <c r="C24" s="57" t="s">
        <v>4</v>
      </c>
      <c r="D24" s="58"/>
      <c r="E24" s="31"/>
      <c r="F24" s="71"/>
      <c r="G24" s="71"/>
      <c r="H24" s="71"/>
      <c r="I24" s="71"/>
      <c r="J24" s="71"/>
      <c r="K24" s="32"/>
      <c r="L24" s="77">
        <v>75.14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2">SUM(G25:G31)</f>
        <v>0</v>
      </c>
      <c r="H32" s="19">
        <f t="shared" ref="H32" si="3">SUM(H25:H31)</f>
        <v>0</v>
      </c>
      <c r="I32" s="19">
        <f t="shared" ref="I32" si="4">SUM(I25:I31)</f>
        <v>0</v>
      </c>
      <c r="J32" s="19">
        <f t="shared" ref="J32:L32" si="5">SUM(J25:J31)</f>
        <v>0</v>
      </c>
      <c r="K32" s="25"/>
      <c r="L32" s="19">
        <f t="shared" si="5"/>
        <v>0</v>
      </c>
    </row>
    <row r="33" spans="1:12" ht="16.2" thickBot="1" x14ac:dyDescent="0.35">
      <c r="A33" s="13">
        <f>A25</f>
        <v>1</v>
      </c>
      <c r="B33" s="13">
        <f>B25</f>
        <v>2</v>
      </c>
      <c r="C33" s="10" t="s">
        <v>25</v>
      </c>
      <c r="D33" s="75" t="s">
        <v>27</v>
      </c>
      <c r="E33" s="74" t="s">
        <v>55</v>
      </c>
      <c r="F33" s="76">
        <v>200</v>
      </c>
      <c r="G33" s="76">
        <v>6.7</v>
      </c>
      <c r="H33" s="76">
        <v>4.5999999999999996</v>
      </c>
      <c r="I33" s="76">
        <v>16.3</v>
      </c>
      <c r="J33" s="76">
        <v>133.1</v>
      </c>
      <c r="K33" s="74" t="s">
        <v>58</v>
      </c>
      <c r="L33" s="77">
        <v>24.66</v>
      </c>
    </row>
    <row r="34" spans="1:12" ht="16.2" thickBot="1" x14ac:dyDescent="0.35">
      <c r="A34" s="14"/>
      <c r="B34" s="15"/>
      <c r="C34" s="11"/>
      <c r="D34" s="75" t="s">
        <v>28</v>
      </c>
      <c r="E34" s="65" t="s">
        <v>56</v>
      </c>
      <c r="F34" s="66">
        <v>200</v>
      </c>
      <c r="G34" s="66">
        <v>3.8</v>
      </c>
      <c r="H34" s="66">
        <v>10.1</v>
      </c>
      <c r="I34" s="66">
        <v>18.2</v>
      </c>
      <c r="J34" s="66">
        <v>178.9</v>
      </c>
      <c r="K34" s="65" t="s">
        <v>59</v>
      </c>
      <c r="L34" s="77">
        <v>15</v>
      </c>
    </row>
    <row r="35" spans="1:12" ht="16.2" thickBot="1" x14ac:dyDescent="0.35">
      <c r="A35" s="14"/>
      <c r="B35" s="15"/>
      <c r="C35" s="11"/>
      <c r="D35" s="75" t="s">
        <v>29</v>
      </c>
      <c r="E35" s="65" t="s">
        <v>57</v>
      </c>
      <c r="F35" s="66">
        <v>70</v>
      </c>
      <c r="G35" s="66">
        <v>11.4</v>
      </c>
      <c r="H35" s="66">
        <v>7.9</v>
      </c>
      <c r="I35" s="66">
        <v>4.4000000000000004</v>
      </c>
      <c r="J35" s="66">
        <v>134.30000000000001</v>
      </c>
      <c r="K35" s="65" t="s">
        <v>60</v>
      </c>
      <c r="L35" s="77">
        <v>19</v>
      </c>
    </row>
    <row r="36" spans="1:12" ht="16.2" thickBot="1" x14ac:dyDescent="0.35">
      <c r="A36" s="14"/>
      <c r="B36" s="15"/>
      <c r="C36" s="11"/>
      <c r="D36" s="75" t="s">
        <v>52</v>
      </c>
      <c r="E36" s="65" t="s">
        <v>39</v>
      </c>
      <c r="F36" s="66">
        <v>200</v>
      </c>
      <c r="G36" s="66">
        <v>1.8</v>
      </c>
      <c r="H36" s="66">
        <v>0.1</v>
      </c>
      <c r="I36" s="66">
        <v>23.5</v>
      </c>
      <c r="J36" s="66">
        <v>102.2</v>
      </c>
      <c r="K36" s="65" t="s">
        <v>61</v>
      </c>
      <c r="L36" s="77">
        <v>2.5</v>
      </c>
    </row>
    <row r="37" spans="1:12" ht="16.2" thickBot="1" x14ac:dyDescent="0.35">
      <c r="A37" s="14"/>
      <c r="B37" s="15"/>
      <c r="C37" s="11"/>
      <c r="D37" s="75" t="s">
        <v>30</v>
      </c>
      <c r="E37" s="65" t="s">
        <v>47</v>
      </c>
      <c r="F37" s="66">
        <v>80</v>
      </c>
      <c r="G37" s="66">
        <v>6.1</v>
      </c>
      <c r="H37" s="66">
        <v>0.6</v>
      </c>
      <c r="I37" s="66">
        <v>39.4</v>
      </c>
      <c r="J37" s="66">
        <v>187.5</v>
      </c>
      <c r="K37" s="65" t="s">
        <v>46</v>
      </c>
      <c r="L37" s="77">
        <v>6.24</v>
      </c>
    </row>
    <row r="38" spans="1:12" ht="14.4" x14ac:dyDescent="0.3">
      <c r="A38" s="14"/>
      <c r="B38" s="15"/>
      <c r="C38" s="11"/>
      <c r="D38" s="7"/>
      <c r="E38" s="55"/>
      <c r="F38" s="43"/>
      <c r="G38" s="43"/>
      <c r="H38" s="43"/>
      <c r="I38" s="43"/>
      <c r="J38" s="56"/>
      <c r="K38" s="54"/>
      <c r="L38" s="43"/>
    </row>
    <row r="39" spans="1:12" ht="15" thickBot="1" x14ac:dyDescent="0.35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43"/>
    </row>
    <row r="40" spans="1:12" ht="16.2" thickBot="1" x14ac:dyDescent="0.35">
      <c r="A40" s="14"/>
      <c r="B40" s="15"/>
      <c r="C40" s="11"/>
      <c r="D40" s="6"/>
      <c r="E40" s="52"/>
      <c r="F40" s="53"/>
      <c r="G40" s="53"/>
      <c r="H40" s="53"/>
      <c r="I40" s="53"/>
      <c r="J40" s="53"/>
      <c r="K40" s="51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6.2" thickBot="1" x14ac:dyDescent="0.35">
      <c r="A42" s="16"/>
      <c r="B42" s="17"/>
      <c r="C42" s="8"/>
      <c r="D42" s="18" t="s">
        <v>32</v>
      </c>
      <c r="E42" s="9"/>
      <c r="F42" s="19"/>
      <c r="G42" s="19"/>
      <c r="H42" s="19"/>
      <c r="I42" s="19"/>
      <c r="J42" s="19"/>
      <c r="K42" s="25"/>
      <c r="L42" s="77">
        <v>70.400000000000006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/>
      <c r="G43" s="32"/>
      <c r="H43" s="32"/>
      <c r="I43" s="32"/>
      <c r="J43" s="32"/>
      <c r="K43" s="32"/>
      <c r="L43" s="77">
        <v>70.400000000000006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6">SUM(G44:G50)</f>
        <v>0</v>
      </c>
      <c r="H51" s="19">
        <f t="shared" ref="H51" si="7">SUM(H44:H50)</f>
        <v>0</v>
      </c>
      <c r="I51" s="19">
        <f t="shared" ref="I51" si="8">SUM(I44:I50)</f>
        <v>0</v>
      </c>
      <c r="J51" s="19">
        <f t="shared" ref="J51:L51" si="9">SUM(J44:J50)</f>
        <v>0</v>
      </c>
      <c r="K51" s="25"/>
      <c r="L51" s="19">
        <f t="shared" si="9"/>
        <v>0</v>
      </c>
    </row>
    <row r="52" spans="1:12" ht="16.2" thickBot="1" x14ac:dyDescent="0.35">
      <c r="A52" s="26">
        <f>A44</f>
        <v>1</v>
      </c>
      <c r="B52" s="13">
        <f>B44</f>
        <v>3</v>
      </c>
      <c r="C52" s="10" t="s">
        <v>25</v>
      </c>
      <c r="D52" s="75" t="s">
        <v>28</v>
      </c>
      <c r="E52" s="78" t="s">
        <v>62</v>
      </c>
      <c r="F52" s="79">
        <v>150</v>
      </c>
      <c r="G52" s="79">
        <v>5.3</v>
      </c>
      <c r="H52" s="79">
        <v>5.5</v>
      </c>
      <c r="I52" s="79">
        <v>32.799999999999997</v>
      </c>
      <c r="J52" s="79">
        <v>202</v>
      </c>
      <c r="K52" s="65"/>
      <c r="L52" s="77">
        <v>4.32</v>
      </c>
    </row>
    <row r="53" spans="1:12" ht="16.2" thickBot="1" x14ac:dyDescent="0.35">
      <c r="A53" s="23"/>
      <c r="B53" s="15"/>
      <c r="C53" s="11"/>
      <c r="D53" s="75" t="s">
        <v>29</v>
      </c>
      <c r="E53" s="78" t="s">
        <v>63</v>
      </c>
      <c r="F53" s="79">
        <v>85</v>
      </c>
      <c r="G53" s="79">
        <v>10.8</v>
      </c>
      <c r="H53" s="79">
        <v>8.5</v>
      </c>
      <c r="I53" s="79">
        <v>7.1</v>
      </c>
      <c r="J53" s="79">
        <v>148.5</v>
      </c>
      <c r="K53" s="65"/>
      <c r="L53" s="77">
        <v>33.200000000000003</v>
      </c>
    </row>
    <row r="54" spans="1:12" ht="16.2" thickBot="1" x14ac:dyDescent="0.35">
      <c r="A54" s="23"/>
      <c r="B54" s="15"/>
      <c r="C54" s="11"/>
      <c r="D54" s="75" t="s">
        <v>52</v>
      </c>
      <c r="E54" s="78" t="s">
        <v>64</v>
      </c>
      <c r="F54" s="79">
        <v>100</v>
      </c>
      <c r="G54" s="79">
        <v>3.3</v>
      </c>
      <c r="H54" s="79">
        <v>2.7</v>
      </c>
      <c r="I54" s="79">
        <v>8.9</v>
      </c>
      <c r="J54" s="79">
        <v>72.900000000000006</v>
      </c>
      <c r="K54" s="80" t="s">
        <v>46</v>
      </c>
      <c r="L54" s="77">
        <v>3.9</v>
      </c>
    </row>
    <row r="55" spans="1:12" ht="16.2" thickBot="1" x14ac:dyDescent="0.35">
      <c r="A55" s="23"/>
      <c r="B55" s="15"/>
      <c r="C55" s="11"/>
      <c r="D55" s="75" t="s">
        <v>30</v>
      </c>
      <c r="E55" s="78" t="s">
        <v>39</v>
      </c>
      <c r="F55" s="79">
        <v>200</v>
      </c>
      <c r="G55" s="79">
        <v>1</v>
      </c>
      <c r="H55" s="79">
        <v>0</v>
      </c>
      <c r="I55" s="79">
        <v>25.4</v>
      </c>
      <c r="J55" s="79">
        <v>105.6</v>
      </c>
      <c r="K55" s="80" t="s">
        <v>46</v>
      </c>
      <c r="L55" s="77">
        <v>2.52</v>
      </c>
    </row>
    <row r="56" spans="1:12" ht="16.2" thickBot="1" x14ac:dyDescent="0.35">
      <c r="A56" s="23"/>
      <c r="B56" s="15"/>
      <c r="C56" s="11"/>
      <c r="D56" s="75" t="s">
        <v>31</v>
      </c>
      <c r="E56" s="78" t="s">
        <v>47</v>
      </c>
      <c r="F56" s="79">
        <v>80</v>
      </c>
      <c r="G56" s="79">
        <v>6.1</v>
      </c>
      <c r="H56" s="79">
        <v>0.6</v>
      </c>
      <c r="I56" s="79">
        <v>39.4</v>
      </c>
      <c r="J56" s="79">
        <v>187.5</v>
      </c>
      <c r="K56" s="80" t="s">
        <v>46</v>
      </c>
      <c r="L56" s="77">
        <v>6.24</v>
      </c>
    </row>
    <row r="57" spans="1:12" ht="16.2" thickBot="1" x14ac:dyDescent="0.35">
      <c r="A57" s="23"/>
      <c r="B57" s="15"/>
      <c r="C57" s="11"/>
      <c r="D57" s="7" t="s">
        <v>30</v>
      </c>
      <c r="E57" s="78" t="s">
        <v>48</v>
      </c>
      <c r="F57" s="79">
        <v>20</v>
      </c>
      <c r="G57" s="79">
        <v>1.3</v>
      </c>
      <c r="H57" s="79">
        <v>0.2</v>
      </c>
      <c r="I57" s="79">
        <v>6.7</v>
      </c>
      <c r="J57" s="79">
        <v>34.200000000000003</v>
      </c>
      <c r="K57" s="74"/>
      <c r="L57" s="77">
        <v>1.24</v>
      </c>
    </row>
    <row r="58" spans="1:12" ht="16.2" thickBot="1" x14ac:dyDescent="0.35">
      <c r="A58" s="23"/>
      <c r="B58" s="15"/>
      <c r="C58" s="11"/>
      <c r="D58" s="7" t="s">
        <v>31</v>
      </c>
      <c r="E58" s="65" t="s">
        <v>65</v>
      </c>
      <c r="F58" s="66">
        <v>40</v>
      </c>
      <c r="G58" s="66">
        <v>2.2000000000000002</v>
      </c>
      <c r="H58" s="66">
        <v>8.6999999999999993</v>
      </c>
      <c r="I58" s="66">
        <v>19.7</v>
      </c>
      <c r="J58" s="66">
        <v>165.9</v>
      </c>
      <c r="K58" s="65" t="s">
        <v>46</v>
      </c>
      <c r="L58" s="77">
        <v>2.2000000000000002</v>
      </c>
    </row>
    <row r="59" spans="1:12" ht="16.2" thickBot="1" x14ac:dyDescent="0.35">
      <c r="A59" s="23"/>
      <c r="B59" s="15"/>
      <c r="C59" s="11"/>
      <c r="D59" s="6"/>
      <c r="E59" s="52"/>
      <c r="F59" s="53"/>
      <c r="G59" s="53"/>
      <c r="H59" s="53"/>
      <c r="I59" s="53"/>
      <c r="J59" s="53"/>
      <c r="K59" s="5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thickBot="1" x14ac:dyDescent="0.35">
      <c r="A61" s="24"/>
      <c r="B61" s="17"/>
      <c r="C61" s="8"/>
      <c r="D61" s="18" t="s">
        <v>32</v>
      </c>
      <c r="E61" s="9"/>
      <c r="F61" s="19"/>
      <c r="G61" s="19"/>
      <c r="H61" s="19"/>
      <c r="I61" s="19"/>
      <c r="J61" s="19"/>
      <c r="K61" s="25"/>
      <c r="L61" s="81">
        <v>51.1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/>
      <c r="G62" s="32"/>
      <c r="H62" s="32"/>
      <c r="I62" s="32"/>
      <c r="J62" s="32"/>
      <c r="K62" s="32"/>
      <c r="L62" s="81">
        <v>51.1</v>
      </c>
    </row>
    <row r="63" spans="1:12" ht="15.6" x14ac:dyDescent="0.3">
      <c r="A63" s="20">
        <v>1</v>
      </c>
      <c r="B63" s="21">
        <v>4</v>
      </c>
      <c r="C63" s="22" t="s">
        <v>20</v>
      </c>
      <c r="D63" s="5" t="s">
        <v>21</v>
      </c>
      <c r="E63" s="51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10">SUM(G63:G69)</f>
        <v>0</v>
      </c>
      <c r="H70" s="19">
        <f t="shared" ref="H70" si="11">SUM(H63:H69)</f>
        <v>0</v>
      </c>
      <c r="I70" s="19">
        <f t="shared" ref="I70" si="12">SUM(I63:I69)</f>
        <v>0</v>
      </c>
      <c r="J70" s="19">
        <f t="shared" ref="J70:L70" si="13">SUM(J63:J69)</f>
        <v>0</v>
      </c>
      <c r="K70" s="25"/>
      <c r="L70" s="19">
        <f t="shared" si="13"/>
        <v>0</v>
      </c>
    </row>
    <row r="71" spans="1:12" ht="16.2" thickBot="1" x14ac:dyDescent="0.35">
      <c r="A71" s="26">
        <f>A63</f>
        <v>1</v>
      </c>
      <c r="B71" s="13">
        <f>B63</f>
        <v>4</v>
      </c>
      <c r="C71" s="10" t="s">
        <v>25</v>
      </c>
      <c r="D71" s="75" t="s">
        <v>26</v>
      </c>
      <c r="E71" s="65" t="s">
        <v>66</v>
      </c>
      <c r="F71" s="66">
        <v>100</v>
      </c>
      <c r="G71" s="66">
        <v>1.3</v>
      </c>
      <c r="H71" s="66">
        <v>4.5</v>
      </c>
      <c r="I71" s="66">
        <v>7.6</v>
      </c>
      <c r="J71" s="82">
        <v>76.099999999999994</v>
      </c>
      <c r="K71" s="69" t="s">
        <v>70</v>
      </c>
      <c r="L71" s="83">
        <v>1.2</v>
      </c>
    </row>
    <row r="72" spans="1:12" ht="16.2" thickBot="1" x14ac:dyDescent="0.35">
      <c r="A72" s="23"/>
      <c r="B72" s="15"/>
      <c r="C72" s="11"/>
      <c r="D72" s="75"/>
      <c r="E72" s="65"/>
      <c r="F72" s="66"/>
      <c r="G72" s="66"/>
      <c r="H72" s="66"/>
      <c r="I72" s="66"/>
      <c r="J72" s="66"/>
      <c r="K72" s="69"/>
      <c r="L72" s="84"/>
    </row>
    <row r="73" spans="1:12" ht="29.4" thickBot="1" x14ac:dyDescent="0.35">
      <c r="A73" s="23"/>
      <c r="B73" s="15"/>
      <c r="C73" s="11"/>
      <c r="D73" s="75" t="s">
        <v>28</v>
      </c>
      <c r="E73" s="65" t="s">
        <v>67</v>
      </c>
      <c r="F73" s="66">
        <v>200</v>
      </c>
      <c r="G73" s="66">
        <v>3.9</v>
      </c>
      <c r="H73" s="66">
        <v>35.4</v>
      </c>
      <c r="I73" s="66">
        <v>10.8</v>
      </c>
      <c r="J73" s="66">
        <v>377.2</v>
      </c>
      <c r="K73" s="69" t="s">
        <v>71</v>
      </c>
      <c r="L73" s="77">
        <v>13.46</v>
      </c>
    </row>
    <row r="74" spans="1:12" ht="16.2" thickBot="1" x14ac:dyDescent="0.35">
      <c r="A74" s="23"/>
      <c r="B74" s="15"/>
      <c r="C74" s="11"/>
      <c r="D74" s="75" t="s">
        <v>29</v>
      </c>
      <c r="E74" s="65" t="s">
        <v>68</v>
      </c>
      <c r="F74" s="66">
        <v>100</v>
      </c>
      <c r="G74" s="66">
        <v>18.2</v>
      </c>
      <c r="H74" s="66">
        <v>18.2</v>
      </c>
      <c r="I74" s="66">
        <v>16.399999999999999</v>
      </c>
      <c r="J74" s="66">
        <v>301.89999999999998</v>
      </c>
      <c r="K74" s="69" t="s">
        <v>72</v>
      </c>
      <c r="L74" s="77">
        <v>30.22</v>
      </c>
    </row>
    <row r="75" spans="1:12" ht="29.4" thickBot="1" x14ac:dyDescent="0.35">
      <c r="A75" s="23"/>
      <c r="B75" s="15"/>
      <c r="C75" s="11"/>
      <c r="D75" s="68"/>
      <c r="E75" s="65" t="s">
        <v>69</v>
      </c>
      <c r="F75" s="66">
        <v>40</v>
      </c>
      <c r="G75" s="66">
        <v>1.4</v>
      </c>
      <c r="H75" s="66">
        <v>3.5</v>
      </c>
      <c r="I75" s="66">
        <v>3.8</v>
      </c>
      <c r="J75" s="66">
        <v>52.2</v>
      </c>
      <c r="K75" s="72" t="s">
        <v>73</v>
      </c>
      <c r="L75" s="77">
        <v>9.67</v>
      </c>
    </row>
    <row r="76" spans="1:12" ht="16.2" thickBot="1" x14ac:dyDescent="0.35">
      <c r="A76" s="23"/>
      <c r="B76" s="15"/>
      <c r="C76" s="11"/>
      <c r="D76" s="63" t="s">
        <v>52</v>
      </c>
      <c r="E76" s="65" t="s">
        <v>39</v>
      </c>
      <c r="F76" s="66">
        <v>200</v>
      </c>
      <c r="G76" s="66">
        <v>0.8</v>
      </c>
      <c r="H76" s="66">
        <v>0.2</v>
      </c>
      <c r="I76" s="66">
        <v>25.7</v>
      </c>
      <c r="J76" s="66">
        <v>108.1</v>
      </c>
      <c r="K76" s="69" t="s">
        <v>74</v>
      </c>
      <c r="L76" s="77">
        <v>2.52</v>
      </c>
    </row>
    <row r="77" spans="1:12" ht="16.2" thickBot="1" x14ac:dyDescent="0.35">
      <c r="A77" s="23"/>
      <c r="B77" s="15"/>
      <c r="C77" s="11"/>
      <c r="D77" s="75" t="s">
        <v>30</v>
      </c>
      <c r="E77" s="65" t="s">
        <v>47</v>
      </c>
      <c r="F77" s="66">
        <v>80</v>
      </c>
      <c r="G77" s="66">
        <v>6.1</v>
      </c>
      <c r="H77" s="66">
        <v>0.6</v>
      </c>
      <c r="I77" s="66">
        <v>39.4</v>
      </c>
      <c r="J77" s="66">
        <v>187.5</v>
      </c>
      <c r="K77" s="69" t="s">
        <v>46</v>
      </c>
      <c r="L77" s="77">
        <v>6.24</v>
      </c>
    </row>
    <row r="78" spans="1:12" ht="16.2" thickBot="1" x14ac:dyDescent="0.35">
      <c r="A78" s="23"/>
      <c r="B78" s="15"/>
      <c r="C78" s="11"/>
      <c r="D78" s="6"/>
      <c r="E78" s="52"/>
      <c r="F78" s="53"/>
      <c r="G78" s="53"/>
      <c r="H78" s="53"/>
      <c r="I78" s="53"/>
      <c r="J78" s="53"/>
      <c r="K78" s="51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6.2" thickBot="1" x14ac:dyDescent="0.35">
      <c r="A80" s="24"/>
      <c r="B80" s="17"/>
      <c r="C80" s="8"/>
      <c r="D80" s="18" t="s">
        <v>32</v>
      </c>
      <c r="E80" s="9"/>
      <c r="F80" s="19"/>
      <c r="G80" s="19"/>
      <c r="H80" s="19"/>
      <c r="I80" s="19"/>
      <c r="J80" s="19"/>
      <c r="K80" s="25"/>
      <c r="L80" s="77">
        <v>64.55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/>
      <c r="G81" s="32"/>
      <c r="H81" s="32"/>
      <c r="I81" s="32"/>
      <c r="J81" s="32"/>
      <c r="K81" s="32"/>
      <c r="L81" s="77">
        <v>64.55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thickBot="1" x14ac:dyDescent="0.3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14">SUM(G82:G88)</f>
        <v>0</v>
      </c>
      <c r="H89" s="19">
        <f t="shared" ref="H89" si="15">SUM(H82:H88)</f>
        <v>0</v>
      </c>
      <c r="I89" s="19">
        <f t="shared" ref="I89" si="16">SUM(I82:I88)</f>
        <v>0</v>
      </c>
      <c r="J89" s="19">
        <f t="shared" ref="J89:L89" si="17">SUM(J82:J88)</f>
        <v>0</v>
      </c>
      <c r="K89" s="25"/>
      <c r="L89" s="19">
        <f t="shared" si="17"/>
        <v>0</v>
      </c>
    </row>
    <row r="90" spans="1:12" ht="16.2" thickBot="1" x14ac:dyDescent="0.35">
      <c r="A90" s="26">
        <f>A82</f>
        <v>1</v>
      </c>
      <c r="B90" s="13">
        <f>B82</f>
        <v>5</v>
      </c>
      <c r="C90" s="10" t="s">
        <v>25</v>
      </c>
      <c r="E90" s="85" t="s">
        <v>75</v>
      </c>
      <c r="F90" s="85" t="s">
        <v>76</v>
      </c>
      <c r="G90" s="66">
        <v>1.8</v>
      </c>
      <c r="H90" s="66">
        <v>5.4</v>
      </c>
      <c r="I90" s="66">
        <v>16.600000000000001</v>
      </c>
      <c r="J90" s="66">
        <v>122.3</v>
      </c>
      <c r="K90" s="65" t="s">
        <v>82</v>
      </c>
      <c r="L90" s="77">
        <v>3</v>
      </c>
    </row>
    <row r="91" spans="1:12" ht="16.2" thickBot="1" x14ac:dyDescent="0.35">
      <c r="A91" s="23"/>
      <c r="B91" s="15"/>
      <c r="C91" s="11"/>
      <c r="D91" s="63" t="s">
        <v>26</v>
      </c>
      <c r="E91" s="65" t="s">
        <v>77</v>
      </c>
      <c r="F91" s="66">
        <v>100</v>
      </c>
      <c r="G91" s="66"/>
      <c r="H91" s="66"/>
      <c r="I91" s="66"/>
      <c r="J91" s="66"/>
      <c r="K91" s="65"/>
      <c r="L91" s="67"/>
    </row>
    <row r="92" spans="1:12" ht="16.2" thickBot="1" x14ac:dyDescent="0.35">
      <c r="A92" s="23"/>
      <c r="B92" s="15"/>
      <c r="C92" s="11"/>
      <c r="E92" s="65"/>
      <c r="F92" s="66"/>
      <c r="G92" s="66">
        <v>4.8</v>
      </c>
      <c r="H92" s="66">
        <v>7.2</v>
      </c>
      <c r="I92" s="66">
        <v>48.6</v>
      </c>
      <c r="J92" s="66">
        <v>278.3</v>
      </c>
      <c r="K92" s="65" t="s">
        <v>83</v>
      </c>
      <c r="L92" s="77">
        <v>14</v>
      </c>
    </row>
    <row r="93" spans="1:12" ht="16.2" thickBot="1" x14ac:dyDescent="0.35">
      <c r="A93" s="23"/>
      <c r="B93" s="15"/>
      <c r="C93" s="11"/>
      <c r="D93" s="63" t="s">
        <v>29</v>
      </c>
      <c r="E93" s="65" t="s">
        <v>78</v>
      </c>
      <c r="F93" s="66">
        <v>200</v>
      </c>
      <c r="G93" s="66">
        <v>13.6</v>
      </c>
      <c r="H93" s="66">
        <v>12.2</v>
      </c>
      <c r="I93" s="66">
        <v>8.3000000000000007</v>
      </c>
      <c r="J93" s="66">
        <v>197.3</v>
      </c>
      <c r="K93" s="65" t="s">
        <v>84</v>
      </c>
      <c r="L93" s="77">
        <v>28.51</v>
      </c>
    </row>
    <row r="94" spans="1:12" ht="29.4" thickBot="1" x14ac:dyDescent="0.35">
      <c r="A94" s="23"/>
      <c r="B94" s="15"/>
      <c r="C94" s="11"/>
      <c r="D94" s="63" t="s">
        <v>28</v>
      </c>
      <c r="E94" s="65" t="s">
        <v>79</v>
      </c>
      <c r="F94" s="66">
        <v>100</v>
      </c>
      <c r="G94" s="66">
        <v>0.6</v>
      </c>
      <c r="H94" s="66">
        <v>3.4</v>
      </c>
      <c r="I94" s="66">
        <v>1.3</v>
      </c>
      <c r="J94" s="66">
        <v>38</v>
      </c>
      <c r="K94" s="65" t="s">
        <v>85</v>
      </c>
      <c r="L94" s="77">
        <v>3.15</v>
      </c>
    </row>
    <row r="95" spans="1:12" ht="16.2" thickBot="1" x14ac:dyDescent="0.35">
      <c r="A95" s="23"/>
      <c r="B95" s="15"/>
      <c r="C95" s="11"/>
      <c r="E95" s="65" t="s">
        <v>80</v>
      </c>
      <c r="F95" s="66">
        <v>40</v>
      </c>
      <c r="G95" s="66">
        <v>0.2</v>
      </c>
      <c r="H95" s="66">
        <v>0.1</v>
      </c>
      <c r="I95" s="66">
        <v>12.4</v>
      </c>
      <c r="J95" s="66">
        <v>51.3</v>
      </c>
      <c r="K95" s="65" t="s">
        <v>86</v>
      </c>
      <c r="L95" s="77">
        <v>12</v>
      </c>
    </row>
    <row r="96" spans="1:12" ht="16.2" thickBot="1" x14ac:dyDescent="0.35">
      <c r="A96" s="23"/>
      <c r="B96" s="15"/>
      <c r="C96" s="11"/>
      <c r="D96" s="63" t="s">
        <v>52</v>
      </c>
      <c r="E96" s="65" t="s">
        <v>81</v>
      </c>
      <c r="F96" s="66">
        <v>200</v>
      </c>
      <c r="G96" s="66"/>
      <c r="H96" s="66"/>
      <c r="I96" s="66"/>
      <c r="J96" s="66"/>
      <c r="K96" s="65"/>
      <c r="L96" s="67"/>
    </row>
    <row r="97" spans="1:12" ht="16.2" thickBot="1" x14ac:dyDescent="0.35">
      <c r="A97" s="23"/>
      <c r="B97" s="15"/>
      <c r="C97" s="11"/>
      <c r="D97" s="6"/>
      <c r="E97" s="65"/>
      <c r="F97" s="66"/>
      <c r="G97" s="66">
        <v>6.1</v>
      </c>
      <c r="H97" s="66">
        <v>0.6</v>
      </c>
      <c r="I97" s="66">
        <v>39.4</v>
      </c>
      <c r="J97" s="66">
        <v>187.5</v>
      </c>
      <c r="K97" s="64" t="s">
        <v>46</v>
      </c>
      <c r="L97" s="77">
        <v>6.24</v>
      </c>
    </row>
    <row r="98" spans="1:12" ht="15" thickBot="1" x14ac:dyDescent="0.35">
      <c r="A98" s="23"/>
      <c r="B98" s="15"/>
      <c r="C98" s="11"/>
      <c r="D98" s="63" t="s">
        <v>30</v>
      </c>
      <c r="E98" s="65" t="s">
        <v>47</v>
      </c>
      <c r="F98" s="66">
        <v>80</v>
      </c>
      <c r="G98" s="43"/>
      <c r="H98" s="43"/>
      <c r="I98" s="43"/>
      <c r="J98" s="43"/>
      <c r="K98" s="44"/>
      <c r="L98" s="43"/>
    </row>
    <row r="99" spans="1:12" ht="15" thickBot="1" x14ac:dyDescent="0.35">
      <c r="A99" s="24"/>
      <c r="B99" s="17"/>
      <c r="C99" s="8"/>
      <c r="D99" s="18" t="s">
        <v>32</v>
      </c>
      <c r="E99" s="9"/>
      <c r="F99" s="19"/>
      <c r="G99" s="19"/>
      <c r="H99" s="19"/>
      <c r="I99" s="19"/>
      <c r="J99" s="19"/>
      <c r="K99" s="25"/>
      <c r="L99" s="81">
        <v>66.900000000000006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/>
      <c r="G100" s="32"/>
      <c r="H100" s="32"/>
      <c r="I100" s="32"/>
      <c r="J100" s="32"/>
      <c r="K100" s="32"/>
      <c r="L100" s="81">
        <v>66.900000000000006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18">SUM(G101:G107)</f>
        <v>0</v>
      </c>
      <c r="H108" s="19">
        <f t="shared" si="18"/>
        <v>0</v>
      </c>
      <c r="I108" s="19">
        <f t="shared" si="18"/>
        <v>0</v>
      </c>
      <c r="J108" s="19">
        <f t="shared" si="18"/>
        <v>0</v>
      </c>
      <c r="K108" s="25"/>
      <c r="L108" s="19">
        <f t="shared" ref="L108" si="19">SUM(L101:L107)</f>
        <v>0</v>
      </c>
    </row>
    <row r="109" spans="1:12" ht="15.6" x14ac:dyDescent="0.3">
      <c r="A109" s="26">
        <f>A101</f>
        <v>2</v>
      </c>
      <c r="B109" s="13">
        <f>B101</f>
        <v>1</v>
      </c>
      <c r="C109" s="10" t="s">
        <v>25</v>
      </c>
      <c r="D109" s="86" t="s">
        <v>28</v>
      </c>
      <c r="E109" s="86" t="s">
        <v>49</v>
      </c>
      <c r="F109" s="87">
        <v>180</v>
      </c>
      <c r="G109" s="87">
        <v>3.7</v>
      </c>
      <c r="H109" s="87">
        <v>7.3</v>
      </c>
      <c r="I109" s="87">
        <v>23.7</v>
      </c>
      <c r="J109" s="87">
        <v>175</v>
      </c>
      <c r="K109" s="86" t="s">
        <v>53</v>
      </c>
      <c r="L109" s="89">
        <v>3</v>
      </c>
    </row>
    <row r="110" spans="1:12" ht="15.6" x14ac:dyDescent="0.3">
      <c r="A110" s="23"/>
      <c r="B110" s="15"/>
      <c r="C110" s="11"/>
      <c r="D110" s="86" t="s">
        <v>29</v>
      </c>
      <c r="E110" s="86" t="s">
        <v>87</v>
      </c>
      <c r="F110" s="87">
        <v>100</v>
      </c>
      <c r="G110" s="87">
        <v>17</v>
      </c>
      <c r="H110" s="87">
        <v>17</v>
      </c>
      <c r="I110" s="87">
        <v>3.9</v>
      </c>
      <c r="J110" s="87">
        <v>236.3</v>
      </c>
      <c r="K110" s="86" t="s">
        <v>88</v>
      </c>
      <c r="L110" s="89">
        <v>61.63</v>
      </c>
    </row>
    <row r="111" spans="1:12" ht="15.6" x14ac:dyDescent="0.3">
      <c r="A111" s="23"/>
      <c r="B111" s="15"/>
      <c r="C111" s="11"/>
      <c r="D111" s="86" t="s">
        <v>52</v>
      </c>
      <c r="E111" s="86" t="s">
        <v>45</v>
      </c>
      <c r="F111" s="87">
        <v>200</v>
      </c>
      <c r="G111" s="87">
        <v>0.6</v>
      </c>
      <c r="H111" s="87">
        <v>0</v>
      </c>
      <c r="I111" s="87">
        <v>22.7</v>
      </c>
      <c r="J111" s="87">
        <v>93.2</v>
      </c>
      <c r="K111" s="86" t="s">
        <v>44</v>
      </c>
      <c r="L111" s="89">
        <v>6.45</v>
      </c>
    </row>
    <row r="112" spans="1:12" ht="15.6" x14ac:dyDescent="0.3">
      <c r="A112" s="23"/>
      <c r="B112" s="15"/>
      <c r="C112" s="11"/>
      <c r="D112" s="86" t="s">
        <v>30</v>
      </c>
      <c r="E112" s="86" t="s">
        <v>47</v>
      </c>
      <c r="F112" s="87">
        <v>80</v>
      </c>
      <c r="G112" s="87">
        <v>6.1</v>
      </c>
      <c r="H112" s="87">
        <v>0.6</v>
      </c>
      <c r="I112" s="87">
        <v>39.4</v>
      </c>
      <c r="J112" s="87">
        <v>187.5</v>
      </c>
      <c r="K112" s="86" t="s">
        <v>46</v>
      </c>
      <c r="L112" s="89">
        <v>6.24</v>
      </c>
    </row>
    <row r="113" spans="1:12" ht="15.6" x14ac:dyDescent="0.3">
      <c r="A113" s="23"/>
      <c r="B113" s="15"/>
      <c r="C113" s="11"/>
      <c r="D113" s="86" t="s">
        <v>31</v>
      </c>
      <c r="E113" s="86" t="s">
        <v>48</v>
      </c>
      <c r="F113" s="87">
        <v>20</v>
      </c>
      <c r="G113" s="88">
        <v>1.3</v>
      </c>
      <c r="H113" s="88">
        <v>0.2</v>
      </c>
      <c r="I113" s="88">
        <v>6.7</v>
      </c>
      <c r="J113" s="88">
        <v>34.200000000000003</v>
      </c>
      <c r="K113" s="86" t="s">
        <v>46</v>
      </c>
      <c r="L113" s="89">
        <v>1.24</v>
      </c>
    </row>
    <row r="114" spans="1:12" ht="14.4" x14ac:dyDescent="0.3">
      <c r="A114" s="23"/>
      <c r="B114" s="15"/>
      <c r="C114" s="11"/>
      <c r="D114" s="7"/>
      <c r="E114" s="55"/>
      <c r="F114" s="43"/>
      <c r="G114" s="43"/>
      <c r="H114" s="43"/>
      <c r="I114" s="43"/>
      <c r="J114" s="56"/>
      <c r="K114" s="54"/>
      <c r="L114" s="43"/>
    </row>
    <row r="115" spans="1:12" ht="15" thickBot="1" x14ac:dyDescent="0.3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43"/>
    </row>
    <row r="116" spans="1:12" ht="16.2" thickBot="1" x14ac:dyDescent="0.35">
      <c r="A116" s="23"/>
      <c r="B116" s="15"/>
      <c r="C116" s="11"/>
      <c r="D116" s="6"/>
      <c r="E116" s="52"/>
      <c r="F116" s="53"/>
      <c r="G116" s="53"/>
      <c r="H116" s="53"/>
      <c r="I116" s="53"/>
      <c r="J116" s="53"/>
      <c r="K116" s="51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.6" x14ac:dyDescent="0.3">
      <c r="A118" s="24"/>
      <c r="B118" s="17"/>
      <c r="C118" s="8"/>
      <c r="D118" s="18" t="s">
        <v>32</v>
      </c>
      <c r="E118" s="9"/>
      <c r="F118" s="19"/>
      <c r="G118" s="19"/>
      <c r="H118" s="19"/>
      <c r="I118" s="19"/>
      <c r="J118" s="19"/>
      <c r="K118" s="25"/>
      <c r="L118" s="89">
        <v>78.56</v>
      </c>
    </row>
    <row r="119" spans="1:12" ht="16.2" thickBot="1" x14ac:dyDescent="0.3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/>
      <c r="G119" s="32"/>
      <c r="H119" s="32"/>
      <c r="I119" s="32"/>
      <c r="J119" s="32"/>
      <c r="K119" s="32"/>
      <c r="L119" s="89">
        <v>78.56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20">SUM(G120:G126)</f>
        <v>0</v>
      </c>
      <c r="H127" s="19">
        <f t="shared" si="20"/>
        <v>0</v>
      </c>
      <c r="I127" s="19">
        <f t="shared" si="20"/>
        <v>0</v>
      </c>
      <c r="J127" s="19">
        <f t="shared" si="20"/>
        <v>0</v>
      </c>
      <c r="K127" s="25"/>
      <c r="L127" s="19">
        <f t="shared" ref="L127" si="21">SUM(L120:L126)</f>
        <v>0</v>
      </c>
    </row>
    <row r="128" spans="1:12" ht="15.6" x14ac:dyDescent="0.3">
      <c r="A128" s="13">
        <f>A120</f>
        <v>2</v>
      </c>
      <c r="B128" s="13">
        <f>B120</f>
        <v>2</v>
      </c>
      <c r="C128" s="10" t="s">
        <v>25</v>
      </c>
      <c r="D128" s="86" t="s">
        <v>26</v>
      </c>
      <c r="E128" s="86" t="s">
        <v>89</v>
      </c>
      <c r="F128" s="87">
        <v>80</v>
      </c>
      <c r="G128" s="87">
        <v>1</v>
      </c>
      <c r="H128" s="87">
        <v>7.1</v>
      </c>
      <c r="I128" s="87">
        <v>6</v>
      </c>
      <c r="J128" s="87">
        <v>91.8</v>
      </c>
      <c r="K128" s="86" t="s">
        <v>91</v>
      </c>
      <c r="L128" s="89">
        <v>9.43</v>
      </c>
    </row>
    <row r="129" spans="1:12" ht="15.6" x14ac:dyDescent="0.3">
      <c r="A129" s="14"/>
      <c r="B129" s="15"/>
      <c r="C129" s="11"/>
      <c r="D129" s="86" t="s">
        <v>27</v>
      </c>
      <c r="E129" s="86" t="s">
        <v>43</v>
      </c>
      <c r="F129" s="87">
        <v>200</v>
      </c>
      <c r="G129" s="87">
        <v>1.7</v>
      </c>
      <c r="H129" s="87">
        <v>5</v>
      </c>
      <c r="I129" s="87">
        <v>9.6999999999999993</v>
      </c>
      <c r="J129" s="87">
        <v>90.3</v>
      </c>
      <c r="K129" s="86" t="s">
        <v>42</v>
      </c>
      <c r="L129" s="89">
        <v>27.68</v>
      </c>
    </row>
    <row r="130" spans="1:12" ht="15.6" x14ac:dyDescent="0.3">
      <c r="A130" s="14"/>
      <c r="B130" s="15"/>
      <c r="C130" s="11"/>
      <c r="D130" s="86"/>
      <c r="E130" s="86"/>
      <c r="F130" s="87"/>
      <c r="G130" s="87"/>
      <c r="H130" s="87"/>
      <c r="I130" s="87"/>
      <c r="J130" s="87"/>
      <c r="K130" s="86"/>
      <c r="L130" s="92"/>
    </row>
    <row r="131" spans="1:12" ht="15.6" x14ac:dyDescent="0.3">
      <c r="A131" s="14"/>
      <c r="B131" s="15"/>
      <c r="C131" s="11"/>
      <c r="D131" s="86"/>
      <c r="E131" s="86"/>
      <c r="F131" s="87"/>
      <c r="G131" s="87"/>
      <c r="H131" s="87"/>
      <c r="I131" s="87"/>
      <c r="J131" s="87"/>
      <c r="K131" s="86"/>
      <c r="L131" s="92"/>
    </row>
    <row r="132" spans="1:12" ht="15.6" x14ac:dyDescent="0.3">
      <c r="A132" s="14"/>
      <c r="B132" s="15"/>
      <c r="C132" s="11"/>
      <c r="D132" s="86" t="s">
        <v>52</v>
      </c>
      <c r="E132" s="90" t="s">
        <v>48</v>
      </c>
      <c r="F132" s="88">
        <v>20</v>
      </c>
      <c r="G132" s="88">
        <v>1.3</v>
      </c>
      <c r="H132" s="88">
        <v>0.2</v>
      </c>
      <c r="I132" s="88">
        <v>6.7</v>
      </c>
      <c r="J132" s="88">
        <v>34.200000000000003</v>
      </c>
      <c r="K132" s="90" t="s">
        <v>46</v>
      </c>
      <c r="L132" s="89">
        <v>1.64</v>
      </c>
    </row>
    <row r="133" spans="1:12" ht="15.6" x14ac:dyDescent="0.3">
      <c r="A133" s="14"/>
      <c r="B133" s="15"/>
      <c r="C133" s="11"/>
      <c r="D133" s="91" t="s">
        <v>24</v>
      </c>
      <c r="E133" s="90" t="s">
        <v>90</v>
      </c>
      <c r="F133" s="88">
        <v>200</v>
      </c>
      <c r="G133" s="88">
        <v>0.6</v>
      </c>
      <c r="H133" s="88">
        <v>0.2</v>
      </c>
      <c r="I133" s="88">
        <v>28.4</v>
      </c>
      <c r="J133" s="88">
        <v>117.8</v>
      </c>
      <c r="K133" s="90" t="s">
        <v>46</v>
      </c>
      <c r="L133" s="89">
        <v>12</v>
      </c>
    </row>
    <row r="134" spans="1:12" ht="15.6" x14ac:dyDescent="0.3">
      <c r="A134" s="14"/>
      <c r="B134" s="15"/>
      <c r="C134" s="11"/>
      <c r="D134" s="86"/>
      <c r="E134" s="90"/>
      <c r="F134" s="88"/>
      <c r="G134" s="88"/>
      <c r="H134" s="88"/>
      <c r="I134" s="88"/>
      <c r="J134" s="88"/>
      <c r="K134" s="90"/>
      <c r="L134" s="92"/>
    </row>
    <row r="135" spans="1:12" ht="15.6" x14ac:dyDescent="0.3">
      <c r="A135" s="14"/>
      <c r="B135" s="15"/>
      <c r="C135" s="11"/>
      <c r="D135" s="86" t="s">
        <v>31</v>
      </c>
      <c r="E135" s="90" t="s">
        <v>47</v>
      </c>
      <c r="F135" s="88">
        <v>80</v>
      </c>
      <c r="G135" s="88">
        <v>6.1</v>
      </c>
      <c r="H135" s="88">
        <v>0.6</v>
      </c>
      <c r="I135" s="88">
        <v>39.4</v>
      </c>
      <c r="J135" s="88">
        <v>187.5</v>
      </c>
      <c r="K135" s="90" t="s">
        <v>46</v>
      </c>
      <c r="L135" s="89">
        <v>6.24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.6" x14ac:dyDescent="0.3">
      <c r="A137" s="16"/>
      <c r="B137" s="17"/>
      <c r="C137" s="8"/>
      <c r="D137" s="18" t="s">
        <v>32</v>
      </c>
      <c r="E137" s="9"/>
      <c r="F137" s="19"/>
      <c r="G137" s="19"/>
      <c r="H137" s="19"/>
      <c r="I137" s="19"/>
      <c r="J137" s="19"/>
      <c r="K137" s="25"/>
      <c r="L137" s="89">
        <v>56.99</v>
      </c>
    </row>
    <row r="138" spans="1:12" ht="16.2" thickBot="1" x14ac:dyDescent="0.3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/>
      <c r="G138" s="32"/>
      <c r="H138" s="32"/>
      <c r="I138" s="32"/>
      <c r="J138" s="32"/>
      <c r="K138" s="32"/>
      <c r="L138" s="89">
        <v>56.99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22">SUM(G139:G145)</f>
        <v>0</v>
      </c>
      <c r="H146" s="19">
        <f t="shared" si="22"/>
        <v>0</v>
      </c>
      <c r="I146" s="19">
        <f t="shared" si="22"/>
        <v>0</v>
      </c>
      <c r="J146" s="19">
        <f t="shared" si="22"/>
        <v>0</v>
      </c>
      <c r="K146" s="25"/>
      <c r="L146" s="19">
        <f t="shared" ref="L146" si="23">SUM(L139:L145)</f>
        <v>0</v>
      </c>
    </row>
    <row r="147" spans="1:12" ht="15.6" x14ac:dyDescent="0.3">
      <c r="A147" s="26">
        <f>A139</f>
        <v>2</v>
      </c>
      <c r="B147" s="13">
        <f>B139</f>
        <v>3</v>
      </c>
      <c r="C147" s="10" t="s">
        <v>25</v>
      </c>
      <c r="D147" s="86" t="s">
        <v>27</v>
      </c>
      <c r="E147" s="86" t="s">
        <v>55</v>
      </c>
      <c r="F147" s="87">
        <v>200</v>
      </c>
      <c r="G147" s="87">
        <v>6.7</v>
      </c>
      <c r="H147" s="87">
        <v>4.5999999999999996</v>
      </c>
      <c r="I147" s="87">
        <v>16.3</v>
      </c>
      <c r="J147" s="87">
        <v>133.1</v>
      </c>
      <c r="K147" s="86" t="s">
        <v>58</v>
      </c>
      <c r="L147" s="89">
        <v>24.66</v>
      </c>
    </row>
    <row r="148" spans="1:12" ht="15.6" x14ac:dyDescent="0.3">
      <c r="A148" s="23"/>
      <c r="B148" s="15"/>
      <c r="C148" s="11"/>
      <c r="D148" s="86" t="s">
        <v>28</v>
      </c>
      <c r="E148" s="86" t="s">
        <v>49</v>
      </c>
      <c r="F148" s="87">
        <v>200</v>
      </c>
      <c r="G148" s="87">
        <v>4.0999999999999996</v>
      </c>
      <c r="H148" s="87">
        <v>8.1</v>
      </c>
      <c r="I148" s="87">
        <v>26.4</v>
      </c>
      <c r="J148" s="87">
        <v>194.4</v>
      </c>
      <c r="K148" s="86" t="s">
        <v>53</v>
      </c>
      <c r="L148" s="89">
        <v>3</v>
      </c>
    </row>
    <row r="149" spans="1:12" ht="15.6" x14ac:dyDescent="0.3">
      <c r="A149" s="23"/>
      <c r="B149" s="15"/>
      <c r="C149" s="11"/>
      <c r="D149" s="86" t="s">
        <v>29</v>
      </c>
      <c r="E149" s="86" t="s">
        <v>92</v>
      </c>
      <c r="F149" s="87">
        <v>80</v>
      </c>
      <c r="G149" s="87">
        <v>0.6</v>
      </c>
      <c r="H149" s="87">
        <v>0</v>
      </c>
      <c r="I149" s="87">
        <v>4.3</v>
      </c>
      <c r="J149" s="87">
        <v>309.2</v>
      </c>
      <c r="K149" s="86" t="s">
        <v>93</v>
      </c>
      <c r="L149" s="89">
        <v>18.600000000000001</v>
      </c>
    </row>
    <row r="150" spans="1:12" ht="15.6" x14ac:dyDescent="0.3">
      <c r="A150" s="23"/>
      <c r="B150" s="15"/>
      <c r="C150" s="11"/>
      <c r="D150" s="86" t="s">
        <v>52</v>
      </c>
      <c r="E150" s="90" t="s">
        <v>45</v>
      </c>
      <c r="F150" s="88">
        <v>200</v>
      </c>
      <c r="G150" s="88">
        <v>0.6</v>
      </c>
      <c r="H150" s="88">
        <v>0</v>
      </c>
      <c r="I150" s="88">
        <v>22.7</v>
      </c>
      <c r="J150" s="88">
        <v>93.2</v>
      </c>
      <c r="K150" s="90" t="s">
        <v>44</v>
      </c>
      <c r="L150" s="89">
        <v>6.45</v>
      </c>
    </row>
    <row r="151" spans="1:12" ht="15.6" x14ac:dyDescent="0.3">
      <c r="A151" s="23"/>
      <c r="B151" s="15"/>
      <c r="C151" s="11"/>
      <c r="D151" s="86" t="s">
        <v>30</v>
      </c>
      <c r="E151" s="90" t="s">
        <v>47</v>
      </c>
      <c r="F151" s="88">
        <v>80</v>
      </c>
      <c r="G151" s="88">
        <v>6.1</v>
      </c>
      <c r="H151" s="88">
        <v>0.6</v>
      </c>
      <c r="I151" s="88">
        <v>39.4</v>
      </c>
      <c r="J151" s="88">
        <v>187.5</v>
      </c>
      <c r="K151" s="90" t="s">
        <v>46</v>
      </c>
      <c r="L151" s="89">
        <v>6.24</v>
      </c>
    </row>
    <row r="152" spans="1:12" ht="15.6" x14ac:dyDescent="0.3">
      <c r="A152" s="23"/>
      <c r="B152" s="15"/>
      <c r="C152" s="11"/>
      <c r="D152" s="86" t="s">
        <v>31</v>
      </c>
      <c r="E152" s="90" t="s">
        <v>48</v>
      </c>
      <c r="F152" s="88">
        <v>20</v>
      </c>
      <c r="G152" s="88">
        <v>1.3</v>
      </c>
      <c r="H152" s="88">
        <v>0.2</v>
      </c>
      <c r="I152" s="88">
        <v>6.7</v>
      </c>
      <c r="J152" s="88">
        <v>34.200000000000003</v>
      </c>
      <c r="K152" s="90" t="s">
        <v>46</v>
      </c>
      <c r="L152" s="89">
        <v>1.24</v>
      </c>
    </row>
    <row r="153" spans="1:12" ht="15.6" x14ac:dyDescent="0.3">
      <c r="A153" s="23"/>
      <c r="B153" s="15"/>
      <c r="C153" s="11"/>
      <c r="D153" s="86"/>
      <c r="E153" s="90"/>
      <c r="F153" s="88"/>
      <c r="G153" s="88"/>
      <c r="H153" s="88"/>
      <c r="I153" s="88"/>
      <c r="J153" s="88"/>
      <c r="K153" s="90"/>
      <c r="L153" s="92"/>
    </row>
    <row r="154" spans="1:12" ht="15.6" x14ac:dyDescent="0.3">
      <c r="A154" s="23"/>
      <c r="B154" s="15"/>
      <c r="C154" s="11"/>
      <c r="D154" s="86"/>
      <c r="E154" s="90"/>
      <c r="F154" s="88"/>
      <c r="G154" s="88"/>
      <c r="H154" s="88"/>
      <c r="I154" s="88"/>
      <c r="J154" s="88"/>
      <c r="K154" s="90"/>
      <c r="L154" s="89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.6" x14ac:dyDescent="0.3">
      <c r="A156" s="24"/>
      <c r="B156" s="17"/>
      <c r="C156" s="8"/>
      <c r="D156" s="18" t="s">
        <v>32</v>
      </c>
      <c r="E156" s="9"/>
      <c r="F156" s="19"/>
      <c r="G156" s="19"/>
      <c r="H156" s="19"/>
      <c r="I156" s="19"/>
      <c r="J156" s="19"/>
      <c r="K156" s="25"/>
      <c r="L156" s="89">
        <v>60.19</v>
      </c>
    </row>
    <row r="157" spans="1:12" ht="16.2" thickBot="1" x14ac:dyDescent="0.3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/>
      <c r="G157" s="32"/>
      <c r="H157" s="32"/>
      <c r="I157" s="32"/>
      <c r="J157" s="32"/>
      <c r="K157" s="32"/>
      <c r="L157" s="89">
        <v>60.19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24">SUM(G158:G164)</f>
        <v>0</v>
      </c>
      <c r="H165" s="19">
        <f t="shared" si="24"/>
        <v>0</v>
      </c>
      <c r="I165" s="19">
        <f t="shared" si="24"/>
        <v>0</v>
      </c>
      <c r="J165" s="19">
        <f t="shared" si="24"/>
        <v>0</v>
      </c>
      <c r="K165" s="25"/>
      <c r="L165" s="19">
        <f t="shared" ref="L165" si="25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86" t="s">
        <v>26</v>
      </c>
      <c r="E166" s="86" t="s">
        <v>94</v>
      </c>
      <c r="F166" s="87">
        <v>60</v>
      </c>
      <c r="G166" s="87">
        <v>0.8</v>
      </c>
      <c r="H166" s="87">
        <v>6.1</v>
      </c>
      <c r="I166" s="87">
        <v>3.6</v>
      </c>
      <c r="J166" s="87">
        <v>72.5</v>
      </c>
      <c r="K166" s="86" t="s">
        <v>98</v>
      </c>
      <c r="L166" s="87">
        <v>3.6</v>
      </c>
    </row>
    <row r="167" spans="1:12" ht="14.4" x14ac:dyDescent="0.3">
      <c r="A167" s="23"/>
      <c r="B167" s="15"/>
      <c r="C167" s="11"/>
      <c r="D167" s="86" t="s">
        <v>27</v>
      </c>
      <c r="E167" s="86" t="s">
        <v>95</v>
      </c>
      <c r="F167" s="87">
        <v>200</v>
      </c>
      <c r="G167" s="87">
        <v>6.8</v>
      </c>
      <c r="H167" s="87">
        <v>4.5999999999999996</v>
      </c>
      <c r="I167" s="87">
        <v>14.4</v>
      </c>
      <c r="J167" s="87">
        <v>125.9</v>
      </c>
      <c r="K167" s="86" t="s">
        <v>99</v>
      </c>
      <c r="L167" s="87">
        <v>14.4</v>
      </c>
    </row>
    <row r="168" spans="1:12" ht="14.4" x14ac:dyDescent="0.3">
      <c r="A168" s="23"/>
      <c r="B168" s="15"/>
      <c r="C168" s="11"/>
      <c r="D168" s="86"/>
      <c r="E168" s="90"/>
      <c r="F168" s="88"/>
      <c r="G168" s="88"/>
      <c r="H168" s="88"/>
      <c r="I168" s="88"/>
      <c r="J168" s="88"/>
      <c r="K168" s="90"/>
      <c r="L168" s="88"/>
    </row>
    <row r="169" spans="1:12" ht="14.4" x14ac:dyDescent="0.3">
      <c r="A169" s="23"/>
      <c r="B169" s="15"/>
      <c r="C169" s="11"/>
      <c r="D169" s="86" t="s">
        <v>29</v>
      </c>
      <c r="E169" s="90"/>
      <c r="F169" s="88"/>
      <c r="G169" s="88"/>
      <c r="H169" s="88"/>
      <c r="I169" s="88"/>
      <c r="J169" s="88"/>
      <c r="K169" s="90"/>
      <c r="L169" s="88"/>
    </row>
    <row r="170" spans="1:12" ht="14.4" x14ac:dyDescent="0.3">
      <c r="A170" s="23"/>
      <c r="B170" s="15"/>
      <c r="C170" s="11"/>
      <c r="D170" s="93"/>
      <c r="E170" s="90" t="s">
        <v>96</v>
      </c>
      <c r="F170" s="88">
        <v>200</v>
      </c>
      <c r="G170" s="88">
        <v>0.8</v>
      </c>
      <c r="H170" s="88">
        <v>0.2</v>
      </c>
      <c r="I170" s="88">
        <v>25.7</v>
      </c>
      <c r="J170" s="88">
        <v>108.1</v>
      </c>
      <c r="K170" s="90" t="s">
        <v>74</v>
      </c>
      <c r="L170" s="88">
        <v>25.7</v>
      </c>
    </row>
    <row r="171" spans="1:12" ht="14.4" x14ac:dyDescent="0.3">
      <c r="A171" s="23"/>
      <c r="B171" s="15"/>
      <c r="C171" s="11"/>
      <c r="D171" s="86" t="s">
        <v>30</v>
      </c>
      <c r="E171" s="90" t="s">
        <v>47</v>
      </c>
      <c r="F171" s="88">
        <v>80</v>
      </c>
      <c r="G171" s="88">
        <v>6.1</v>
      </c>
      <c r="H171" s="88">
        <v>0.6</v>
      </c>
      <c r="I171" s="88">
        <v>39.4</v>
      </c>
      <c r="J171" s="88">
        <v>187.5</v>
      </c>
      <c r="K171" s="90" t="s">
        <v>46</v>
      </c>
      <c r="L171" s="88">
        <v>39.4</v>
      </c>
    </row>
    <row r="172" spans="1:12" ht="15" thickBot="1" x14ac:dyDescent="0.35">
      <c r="A172" s="23"/>
      <c r="B172" s="15"/>
      <c r="C172" s="11"/>
      <c r="D172" s="86" t="s">
        <v>31</v>
      </c>
      <c r="E172" s="90" t="s">
        <v>48</v>
      </c>
      <c r="F172" s="88">
        <v>20</v>
      </c>
      <c r="G172" s="88">
        <v>1.3</v>
      </c>
      <c r="H172" s="88">
        <v>0.2</v>
      </c>
      <c r="I172" s="88">
        <v>6.7</v>
      </c>
      <c r="J172" s="88">
        <v>34.200000000000003</v>
      </c>
      <c r="K172" s="90" t="s">
        <v>46</v>
      </c>
      <c r="L172" s="88">
        <v>6.7</v>
      </c>
    </row>
    <row r="173" spans="1:12" ht="16.2" thickBot="1" x14ac:dyDescent="0.35">
      <c r="A173" s="23"/>
      <c r="B173" s="15"/>
      <c r="C173" s="11"/>
      <c r="D173" s="6"/>
      <c r="E173" s="86" t="s">
        <v>97</v>
      </c>
      <c r="F173" s="53"/>
      <c r="G173" s="53"/>
      <c r="H173" s="53"/>
      <c r="I173" s="53"/>
      <c r="J173" s="53"/>
      <c r="K173" s="51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.6" x14ac:dyDescent="0.3">
      <c r="A175" s="24"/>
      <c r="B175" s="17"/>
      <c r="C175" s="8"/>
      <c r="D175" s="18" t="s">
        <v>32</v>
      </c>
      <c r="E175" s="9"/>
      <c r="F175" s="19"/>
      <c r="G175" s="19"/>
      <c r="H175" s="19"/>
      <c r="I175" s="19"/>
      <c r="J175" s="19"/>
      <c r="K175" s="25"/>
      <c r="L175" s="89">
        <v>49.36</v>
      </c>
    </row>
    <row r="176" spans="1:12" ht="16.2" thickBot="1" x14ac:dyDescent="0.3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/>
      <c r="G176" s="32"/>
      <c r="H176" s="32"/>
      <c r="I176" s="32"/>
      <c r="J176" s="32"/>
      <c r="K176" s="32"/>
      <c r="L176" s="89">
        <v>49.36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26">SUM(G177:G183)</f>
        <v>0</v>
      </c>
      <c r="H184" s="19">
        <f t="shared" si="26"/>
        <v>0</v>
      </c>
      <c r="I184" s="19">
        <f t="shared" si="26"/>
        <v>0</v>
      </c>
      <c r="J184" s="19">
        <f t="shared" si="26"/>
        <v>0</v>
      </c>
      <c r="K184" s="25"/>
      <c r="L184" s="19">
        <f t="shared" ref="L184" si="27">SUM(L177:L183)</f>
        <v>0</v>
      </c>
    </row>
    <row r="185" spans="1:12" ht="15.6" x14ac:dyDescent="0.3">
      <c r="A185" s="26">
        <f>A177</f>
        <v>2</v>
      </c>
      <c r="B185" s="13">
        <f>B177</f>
        <v>5</v>
      </c>
      <c r="C185" s="10" t="s">
        <v>25</v>
      </c>
      <c r="D185" s="86" t="s">
        <v>26</v>
      </c>
      <c r="E185" s="86" t="s">
        <v>100</v>
      </c>
      <c r="F185" s="87">
        <v>60</v>
      </c>
      <c r="G185" s="87">
        <v>1</v>
      </c>
      <c r="H185" s="87">
        <v>6.1</v>
      </c>
      <c r="I185" s="87">
        <v>5.8</v>
      </c>
      <c r="J185" s="87">
        <v>81.5</v>
      </c>
      <c r="K185" s="86" t="s">
        <v>103</v>
      </c>
      <c r="L185" s="89">
        <v>4.4000000000000004</v>
      </c>
    </row>
    <row r="186" spans="1:12" ht="15.6" x14ac:dyDescent="0.3">
      <c r="A186" s="23"/>
      <c r="B186" s="15"/>
      <c r="C186" s="11"/>
      <c r="D186" s="86"/>
      <c r="E186" s="86"/>
      <c r="F186" s="87"/>
      <c r="G186" s="87"/>
      <c r="H186" s="87"/>
      <c r="I186" s="87"/>
      <c r="J186" s="87"/>
      <c r="K186" s="86"/>
      <c r="L186" s="92"/>
    </row>
    <row r="187" spans="1:12" ht="15.6" x14ac:dyDescent="0.3">
      <c r="A187" s="23"/>
      <c r="B187" s="15"/>
      <c r="C187" s="11"/>
      <c r="D187" s="86" t="s">
        <v>28</v>
      </c>
      <c r="E187" s="90" t="s">
        <v>49</v>
      </c>
      <c r="F187" s="88">
        <v>150</v>
      </c>
      <c r="G187" s="88">
        <v>3.1</v>
      </c>
      <c r="H187" s="88">
        <v>6.1</v>
      </c>
      <c r="I187" s="88">
        <v>19.8</v>
      </c>
      <c r="J187" s="88">
        <v>145.80000000000001</v>
      </c>
      <c r="K187" s="90" t="s">
        <v>53</v>
      </c>
      <c r="L187" s="89">
        <v>3.6</v>
      </c>
    </row>
    <row r="188" spans="1:12" ht="15.6" x14ac:dyDescent="0.3">
      <c r="A188" s="23"/>
      <c r="B188" s="15"/>
      <c r="C188" s="11"/>
      <c r="D188" s="86" t="s">
        <v>29</v>
      </c>
      <c r="E188" s="90" t="s">
        <v>101</v>
      </c>
      <c r="F188" s="88">
        <v>75</v>
      </c>
      <c r="G188" s="88">
        <v>13.7</v>
      </c>
      <c r="H188" s="88">
        <v>13.6</v>
      </c>
      <c r="I188" s="88">
        <v>12.3</v>
      </c>
      <c r="J188" s="88">
        <v>226.4</v>
      </c>
      <c r="K188" s="90" t="s">
        <v>104</v>
      </c>
      <c r="L188" s="89">
        <v>28.52</v>
      </c>
    </row>
    <row r="189" spans="1:12" ht="15.6" x14ac:dyDescent="0.3">
      <c r="A189" s="23"/>
      <c r="B189" s="15"/>
      <c r="C189" s="11"/>
      <c r="D189" s="86" t="s">
        <v>30</v>
      </c>
      <c r="E189" s="90" t="s">
        <v>47</v>
      </c>
      <c r="F189" s="88">
        <v>80</v>
      </c>
      <c r="G189" s="88">
        <v>6.1</v>
      </c>
      <c r="H189" s="88">
        <v>0.6</v>
      </c>
      <c r="I189" s="88">
        <v>39.4</v>
      </c>
      <c r="J189" s="88">
        <v>187.5</v>
      </c>
      <c r="K189" s="90" t="s">
        <v>46</v>
      </c>
      <c r="L189" s="89">
        <v>6.24</v>
      </c>
    </row>
    <row r="190" spans="1:12" ht="15.6" x14ac:dyDescent="0.3">
      <c r="A190" s="23"/>
      <c r="B190" s="15"/>
      <c r="C190" s="11"/>
      <c r="D190" s="86" t="s">
        <v>31</v>
      </c>
      <c r="E190" s="90" t="s">
        <v>48</v>
      </c>
      <c r="F190" s="88">
        <v>20</v>
      </c>
      <c r="G190" s="88">
        <v>1.3</v>
      </c>
      <c r="H190" s="88">
        <v>0.2</v>
      </c>
      <c r="I190" s="88">
        <v>6.7</v>
      </c>
      <c r="J190" s="88">
        <v>34.200000000000003</v>
      </c>
      <c r="K190" s="90" t="s">
        <v>46</v>
      </c>
      <c r="L190" s="89">
        <v>1.64</v>
      </c>
    </row>
    <row r="191" spans="1:12" ht="16.2" thickBot="1" x14ac:dyDescent="0.35">
      <c r="A191" s="23"/>
      <c r="B191" s="15"/>
      <c r="C191" s="11"/>
      <c r="D191" s="86" t="s">
        <v>52</v>
      </c>
      <c r="E191" s="90" t="s">
        <v>102</v>
      </c>
      <c r="F191" s="88">
        <v>200</v>
      </c>
      <c r="G191" s="88">
        <v>1.4</v>
      </c>
      <c r="H191" s="88">
        <v>0.2</v>
      </c>
      <c r="I191" s="88">
        <v>26.4</v>
      </c>
      <c r="J191" s="88">
        <v>113</v>
      </c>
      <c r="K191" s="90" t="s">
        <v>46</v>
      </c>
      <c r="L191" s="89">
        <v>12</v>
      </c>
    </row>
    <row r="192" spans="1:12" ht="16.2" thickBot="1" x14ac:dyDescent="0.35">
      <c r="A192" s="23"/>
      <c r="B192" s="15"/>
      <c r="C192" s="11"/>
      <c r="D192" s="6"/>
      <c r="E192" s="86"/>
      <c r="F192" s="53"/>
      <c r="G192" s="53"/>
      <c r="H192" s="53"/>
      <c r="I192" s="53"/>
      <c r="J192" s="53"/>
      <c r="K192" s="5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.6" x14ac:dyDescent="0.3">
      <c r="A194" s="24"/>
      <c r="B194" s="17"/>
      <c r="C194" s="8"/>
      <c r="D194" s="18" t="s">
        <v>32</v>
      </c>
      <c r="E194" s="9"/>
      <c r="F194" s="19"/>
      <c r="G194" s="19"/>
      <c r="H194" s="19"/>
      <c r="I194" s="19"/>
      <c r="J194" s="19"/>
      <c r="K194" s="25"/>
      <c r="L194" s="94">
        <v>56.4</v>
      </c>
    </row>
    <row r="195" spans="1:12" ht="16.2" thickBot="1" x14ac:dyDescent="0.3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/>
      <c r="G195" s="32"/>
      <c r="H195" s="32"/>
      <c r="I195" s="32"/>
      <c r="J195" s="32"/>
      <c r="K195" s="32"/>
      <c r="L195" s="94">
        <v>56.4</v>
      </c>
    </row>
    <row r="196" spans="1:12" ht="13.8" thickBot="1" x14ac:dyDescent="0.3">
      <c r="A196" s="27"/>
      <c r="B196" s="28"/>
      <c r="C196" s="59" t="s">
        <v>5</v>
      </c>
      <c r="D196" s="59"/>
      <c r="E196" s="59"/>
      <c r="F196" s="34" t="e">
        <f>(#REF!+F43+F62+F81+F100+F119+F138+F157+F176+F195)/(IF(#REF!=0,0,1)+IF(F43=0,0,1)+IF(F62=0,0,1)+IF(F81=0,0,1)+IF(F100=0,0,1)+IF(F119=0,0,1)+IF(F138=0,0,1)+IF(F157=0,0,1)+IF(F176=0,0,1)+IF(F195=0,0,1))</f>
        <v>#REF!</v>
      </c>
      <c r="G196" s="34" t="e">
        <f>(#REF!+G43+G62+G81+G100+G119+G138+G157+G176+G195)/(IF(#REF!=0,0,1)+IF(G43=0,0,1)+IF(G62=0,0,1)+IF(G81=0,0,1)+IF(G100=0,0,1)+IF(G119=0,0,1)+IF(G138=0,0,1)+IF(G157=0,0,1)+IF(G176=0,0,1)+IF(G195=0,0,1))</f>
        <v>#REF!</v>
      </c>
      <c r="H196" s="34" t="e">
        <f>(#REF!+H43+H62+H81+H100+H119+H138+H157+H176+H195)/(IF(#REF!=0,0,1)+IF(H43=0,0,1)+IF(H62=0,0,1)+IF(H81=0,0,1)+IF(H100=0,0,1)+IF(H119=0,0,1)+IF(H138=0,0,1)+IF(H157=0,0,1)+IF(H176=0,0,1)+IF(H195=0,0,1))</f>
        <v>#REF!</v>
      </c>
      <c r="I196" s="34" t="e">
        <f>(#REF!+I43+I62+I81+I100+I119+I138+I157+I176+I195)/(IF(#REF!=0,0,1)+IF(I43=0,0,1)+IF(I62=0,0,1)+IF(I81=0,0,1)+IF(I100=0,0,1)+IF(I119=0,0,1)+IF(I138=0,0,1)+IF(I157=0,0,1)+IF(I176=0,0,1)+IF(I195=0,0,1))</f>
        <v>#REF!</v>
      </c>
      <c r="J196" s="34" t="e">
        <f>(#REF!+J43+J62+J81+J100+J119+J138+J157+J176+J195)/(IF(#REF!=0,0,1)+IF(J43=0,0,1)+IF(J62=0,0,1)+IF(J81=0,0,1)+IF(J100=0,0,1)+IF(J119=0,0,1)+IF(J138=0,0,1)+IF(J157=0,0,1)+IF(J176=0,0,1)+IF(J195=0,0,1))</f>
        <v>#REF!</v>
      </c>
      <c r="K196" s="34"/>
      <c r="L196" s="34" t="e">
        <f>(#REF!+L43+L62+L81+L100+L119+L138+L157+L176+L195)/(IF(#REF!=0,0,1)+IF(L43=0,0,1)+IF(L62=0,0,1)+IF(L81=0,0,1)+IF(L100=0,0,1)+IF(L119=0,0,1)+IF(L138=0,0,1)+IF(L157=0,0,1)+IF(L176=0,0,1)+IF(L195=0,0,1))</f>
        <v>#REF!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данил</cp:lastModifiedBy>
  <dcterms:created xsi:type="dcterms:W3CDTF">2022-05-16T14:23:56Z</dcterms:created>
  <dcterms:modified xsi:type="dcterms:W3CDTF">2023-10-19T04:10:17Z</dcterms:modified>
</cp:coreProperties>
</file>